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2022 - Licitações e Dispensas com contrato\Pregão Presencial\PREGÃO 10 - AQUISIÇÃO DE MOBILIARIO PARA RECEPÇÃO E REFEITORIO\Versões Finais de Editais e Contratos\"/>
    </mc:Choice>
  </mc:AlternateContent>
  <bookViews>
    <workbookView xWindow="0" yWindow="0" windowWidth="28800" windowHeight="1233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1" l="1"/>
  <c r="A27" i="1"/>
  <c r="A28" i="1"/>
  <c r="A29" i="1"/>
  <c r="A30" i="1"/>
  <c r="A31" i="1"/>
  <c r="A32" i="1"/>
  <c r="A33" i="1"/>
  <c r="A34" i="1"/>
  <c r="A35" i="1"/>
  <c r="A36" i="1"/>
  <c r="A37" i="1"/>
  <c r="A25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9" i="1"/>
  <c r="F11" i="1" l="1"/>
  <c r="F10" i="1"/>
  <c r="F9" i="1"/>
  <c r="F38" i="1" s="1"/>
  <c r="F26" i="1"/>
  <c r="F27" i="1"/>
  <c r="F28" i="1"/>
  <c r="F29" i="1"/>
  <c r="F30" i="1"/>
  <c r="F31" i="1"/>
  <c r="F32" i="1"/>
  <c r="F33" i="1"/>
  <c r="F34" i="1"/>
  <c r="F35" i="1"/>
  <c r="F36" i="1"/>
  <c r="F37" i="1"/>
  <c r="F25" i="1"/>
  <c r="F12" i="1"/>
  <c r="F13" i="1"/>
  <c r="F14" i="1"/>
  <c r="F15" i="1"/>
  <c r="F16" i="1"/>
  <c r="F17" i="1"/>
  <c r="F18" i="1"/>
  <c r="F19" i="1"/>
  <c r="F20" i="1"/>
  <c r="F21" i="1"/>
  <c r="F22" i="1"/>
</calcChain>
</file>

<file path=xl/sharedStrings.xml><?xml version="1.0" encoding="utf-8"?>
<sst xmlns="http://schemas.openxmlformats.org/spreadsheetml/2006/main" count="72" uniqueCount="54">
  <si>
    <t>MOBILIÁRIO REFEITÓRIO</t>
  </si>
  <si>
    <t>Item</t>
  </si>
  <si>
    <t>Cód. Projeto</t>
  </si>
  <si>
    <t>Qtd</t>
  </si>
  <si>
    <t>Descrição Sumária (as demais especificações e medidas devem ser verificadas nos modelos de projeto)</t>
  </si>
  <si>
    <t>M01</t>
  </si>
  <si>
    <t>Estofado de 3,40m x 1,00 m x 0,75 m, com estrutura interna em madeira, acabamento em MDF freijó e estofado com espuma D28 em Courino preto</t>
  </si>
  <si>
    <t>M02</t>
  </si>
  <si>
    <t>Poltrona de 1,0m x 0,85m x 0,75m, com estrutura em madeira em espuma D28 e courino preto</t>
  </si>
  <si>
    <t>M03</t>
  </si>
  <si>
    <t>Mesa circular com tampo de 0,60m de diâmetro em MDF freijó, e base em aluminio de 0,60m de altura com pintura eletrostática preto fosco</t>
  </si>
  <si>
    <t>M04</t>
  </si>
  <si>
    <t>Pufe de 0,80m x 0,75m x 0,40m com estrutura em madeira e espuma D28 em courino preto</t>
  </si>
  <si>
    <t>M06</t>
  </si>
  <si>
    <t>Mesa oval com tampo de 0,60m x 0,85m, em MDF Ffeijó, e base em aluminio de 0,60m de altura com pintura eletrostática preta fosca</t>
  </si>
  <si>
    <t>M07</t>
  </si>
  <si>
    <t>Painel de TV ripado de 2,50m x 0,4m com 25mm de espessura indo até o forro, e rack com nicho e 3 gavetas no MDF freijó, preto fosco</t>
  </si>
  <si>
    <t>M08</t>
  </si>
  <si>
    <t>Bancada de 3,30m x 0,60 x 0,90 com painel ripado de 25mm de espessura até o forro em MDF freijó, com duas lixeiras laterais com tampo em inox e pés em aluminio anodisado, com pintura eletrostática preta fosca.</t>
  </si>
  <si>
    <t>M09</t>
  </si>
  <si>
    <t>Lixeiras laterais de 0,60m x 0,60m x 0,85m em MDF freijó e tampo em aço inox, com duas saboneteiras, um porta papel e dois espelhos ovais de 0,45m x 0,95m.</t>
  </si>
  <si>
    <t>M10</t>
  </si>
  <si>
    <t>Banco alemão de 2,0m x 1,20m x 0,90m , com sofá em dois lados em espuma D28 e courino preto, e mesa central de 0,85m x 1,20m x 0,75m com tampo em MDF freijó e pé em alumínio anodisado preto fosco .</t>
  </si>
  <si>
    <t>M11</t>
  </si>
  <si>
    <t>Floreira de 0,55m x 1,20 x 0,90m em MDF freijó ripado e pés em alumínio anodisado preto fosco</t>
  </si>
  <si>
    <t>M12</t>
  </si>
  <si>
    <t>Mesa de 2,80m x 0,90m x 0,75m com tampo em MDF freijó, estrutura em alumínio anodizado preto fosco, com 08 bancos de 0,40 x 0,40 x 0,75 cada, em estrutura em alumínio anodizado preto fosco e assento estofado em courino preto.</t>
  </si>
  <si>
    <t>M13</t>
  </si>
  <si>
    <t>Mesa de 1,40m x 0,65m x 0,75m com tampo em MDF freijó, estrutura em alumínio anodizado preto fosco, com 04 bancos  em estrutura em alumínio anodizado preto foscoe assento estofado em courino preto.</t>
  </si>
  <si>
    <t>M15</t>
  </si>
  <si>
    <t>Bancada em aço inox de 2,35m x 0,60m x 0,90m com duas cubas, duas torneiras e 04 portas.</t>
  </si>
  <si>
    <t>M16</t>
  </si>
  <si>
    <t>Bancada de 3,0m x 0,45m x 0,80m com prateleiras em aço inox</t>
  </si>
  <si>
    <t>MOBILIÁRIO RECEPÇÃO</t>
  </si>
  <si>
    <t>Banco de 2,90m x 0,75m x 0,45m em MDF freijó com assentos estofados em courino preto.</t>
  </si>
  <si>
    <t>Banco dupla face de 2,90m x 1,40m x 0,45m em MDF freijó com assentos estofados em courino preto.</t>
  </si>
  <si>
    <t>Banco sem encosto de 2,90m x 0,70m x 0,45m em MDF freijó com assentos estofados em courino preto.</t>
  </si>
  <si>
    <t>Armário de 2,40m x 0,50m x 0,70m com 06 portas em MDF freijó com chaves e 01 prateleira interna.</t>
  </si>
  <si>
    <t>M05</t>
  </si>
  <si>
    <t>Bancada de 3,50m x 0,60m x 0,75m em MDF freijó.</t>
  </si>
  <si>
    <t>Bancada de atendimento de 3,00m x 0,60m x 1,05m em MDF freijó.</t>
  </si>
  <si>
    <t>Bancada em L 3,00m x 2,20m x 0,50m x 0,75m em MDF freijó, com armários laterais de 02 portas de abrir com chaves e 01 prateleira interna.</t>
  </si>
  <si>
    <t>Painel TV 2,0m x 0,10m x 2,80m em MDF freijó, com parte ripada de 1,65m de altura.</t>
  </si>
  <si>
    <t>Aparador 1,50m x 0,60m x 0,90m em MDF freijó.</t>
  </si>
  <si>
    <t>Lixeira 0,60m x 0,60m x 0,85m em MDF freijó ripado e tampa em aço inox.</t>
  </si>
  <si>
    <t>Aparador 1,20m x 0,60m x 0,75m em MDF freijó.</t>
  </si>
  <si>
    <t>Armário de 1m x 0,35m x 0,75m com duas portas de abrir com chaves em MDF freijó.</t>
  </si>
  <si>
    <t>Ripado de 13,0m x 0,75m, com 25mm de espessura.</t>
  </si>
  <si>
    <t>Valor Unitário</t>
  </si>
  <si>
    <t>Valor Total (Qtd x Valor Unitário)</t>
  </si>
  <si>
    <t>VALOR GLOBAL DA PROPOSTA (SOMA DOS VALORES UNITÁRIOS)</t>
  </si>
  <si>
    <t>* PREENCHER COM TIMBRE DA EMPRESA*</t>
  </si>
  <si>
    <t>PREGÃO PRESENCIAL Nº 010/2022
ANEXO XIII - MODELO DE PROPOSTA COMERCIAL</t>
  </si>
  <si>
    <r>
      <t xml:space="preserve">Validade da Proposta: 60 (sessenta) dias
Declaramos que estão inclusos nos preços ofertados </t>
    </r>
    <r>
      <rPr>
        <b/>
        <u/>
        <sz val="12"/>
        <color theme="1"/>
        <rFont val="Arial"/>
        <family val="2"/>
      </rPr>
      <t>TODOS</t>
    </r>
    <r>
      <rPr>
        <sz val="12"/>
        <color theme="1"/>
        <rFont val="Arial"/>
        <family val="2"/>
      </rPr>
      <t xml:space="preserve"> os custos diretos e indiretos relativos ao fornecimento do objeto do Pregão Presencial nº 010/2022
//// INDICAR PRAZO DE GARANTIA
//// PREENCHER COM OS DADOS DA EMPRESA: RAZÃO SOCIAL, Nº CNPJ, ENDEREÇO COMPLETO, E-MAIL E TELEFONE DE CONTATO
//// PREENCHER COM OS DADOS DO REPRESENTANTE LEGAL DA EMPRESA: NOME, CPF E CARGO/QUALIFICAÇÃO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</si>
</sst>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R$&quot;\ #,##0.00;[Red]\-&quot;R$&quot;\ #,##0.00"/>
    <numFmt numFmtId="164" formatCode="&quot;R$&quot;\ #,##0"/>
    <numFmt numFmtId="165" formatCode="&quot;R$&quot;\ #,##0.0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64" fontId="4" fillId="2" borderId="15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8" fontId="4" fillId="4" borderId="10" xfId="0" applyNumberFormat="1" applyFont="1" applyFill="1" applyBorder="1" applyAlignment="1">
      <alignment horizontal="center" vertical="center"/>
    </xf>
    <xf numFmtId="8" fontId="4" fillId="4" borderId="11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8" fontId="4" fillId="4" borderId="13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8" fontId="4" fillId="4" borderId="17" xfId="0" applyNumberFormat="1" applyFont="1" applyFill="1" applyBorder="1" applyAlignment="1">
      <alignment horizontal="center" vertical="center"/>
    </xf>
    <xf numFmtId="165" fontId="1" fillId="6" borderId="7" xfId="0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 wrapText="1"/>
    </xf>
    <xf numFmtId="165" fontId="4" fillId="2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workbookViewId="0">
      <selection activeCell="A40" sqref="A1:F45"/>
    </sheetView>
  </sheetViews>
  <sheetFormatPr defaultRowHeight="15" x14ac:dyDescent="0.25"/>
  <cols>
    <col min="1" max="1" width="5.85546875" bestFit="1" customWidth="1"/>
    <col min="3" max="3" width="5.140625" bestFit="1" customWidth="1"/>
    <col min="4" max="4" width="80.42578125" customWidth="1"/>
    <col min="5" max="5" width="18.85546875" customWidth="1"/>
    <col min="6" max="6" width="17.28515625" customWidth="1"/>
  </cols>
  <sheetData>
    <row r="1" spans="1:6" x14ac:dyDescent="0.25">
      <c r="A1" s="46" t="s">
        <v>52</v>
      </c>
      <c r="B1" s="46"/>
      <c r="C1" s="46"/>
      <c r="D1" s="46"/>
      <c r="E1" s="46"/>
      <c r="F1" s="46"/>
    </row>
    <row r="2" spans="1:6" ht="24" customHeight="1" x14ac:dyDescent="0.25">
      <c r="A2" s="46"/>
      <c r="B2" s="46"/>
      <c r="C2" s="46"/>
      <c r="D2" s="46"/>
      <c r="E2" s="46"/>
      <c r="F2" s="46"/>
    </row>
    <row r="3" spans="1:6" x14ac:dyDescent="0.25">
      <c r="A3" s="47" t="s">
        <v>51</v>
      </c>
      <c r="B3" s="47"/>
      <c r="C3" s="47"/>
      <c r="D3" s="47"/>
      <c r="E3" s="47"/>
      <c r="F3" s="47"/>
    </row>
    <row r="4" spans="1:6" x14ac:dyDescent="0.25">
      <c r="A4" s="47"/>
      <c r="B4" s="47"/>
      <c r="C4" s="47"/>
      <c r="D4" s="47"/>
      <c r="E4" s="47"/>
      <c r="F4" s="47"/>
    </row>
    <row r="5" spans="1:6" x14ac:dyDescent="0.25">
      <c r="A5" s="47"/>
      <c r="B5" s="47"/>
      <c r="C5" s="47"/>
      <c r="D5" s="47"/>
      <c r="E5" s="47"/>
      <c r="F5" s="47"/>
    </row>
    <row r="6" spans="1:6" ht="15.75" thickBot="1" x14ac:dyDescent="0.3">
      <c r="A6" s="48"/>
      <c r="B6" s="48"/>
      <c r="C6" s="48"/>
      <c r="D6" s="48"/>
      <c r="E6" s="48"/>
      <c r="F6" s="48"/>
    </row>
    <row r="7" spans="1:6" ht="18.75" thickBot="1" x14ac:dyDescent="0.3">
      <c r="A7" s="40" t="s">
        <v>0</v>
      </c>
      <c r="B7" s="41"/>
      <c r="C7" s="41"/>
      <c r="D7" s="41"/>
      <c r="E7" s="41"/>
      <c r="F7" s="42"/>
    </row>
    <row r="8" spans="1:6" ht="48" thickBot="1" x14ac:dyDescent="0.3">
      <c r="A8" s="1" t="s">
        <v>1</v>
      </c>
      <c r="B8" s="2" t="s">
        <v>2</v>
      </c>
      <c r="C8" s="3" t="s">
        <v>3</v>
      </c>
      <c r="D8" s="2" t="s">
        <v>4</v>
      </c>
      <c r="E8" s="4" t="s">
        <v>48</v>
      </c>
      <c r="F8" s="5" t="s">
        <v>49</v>
      </c>
    </row>
    <row r="9" spans="1:6" ht="36.75" customHeight="1" thickBot="1" x14ac:dyDescent="0.3">
      <c r="A9" s="6">
        <f>ROW()-8</f>
        <v>1</v>
      </c>
      <c r="B9" s="7" t="s">
        <v>5</v>
      </c>
      <c r="C9" s="26">
        <v>1</v>
      </c>
      <c r="D9" s="29" t="s">
        <v>6</v>
      </c>
      <c r="E9" s="8"/>
      <c r="F9" s="53">
        <f>C9*E9</f>
        <v>0</v>
      </c>
    </row>
    <row r="10" spans="1:6" ht="29.25" thickBot="1" x14ac:dyDescent="0.3">
      <c r="A10" s="6">
        <f t="shared" ref="A10:A22" si="0">ROW()-8</f>
        <v>2</v>
      </c>
      <c r="B10" s="9" t="s">
        <v>7</v>
      </c>
      <c r="C10" s="27">
        <v>2</v>
      </c>
      <c r="D10" s="30" t="s">
        <v>8</v>
      </c>
      <c r="E10" s="10"/>
      <c r="F10" s="53">
        <f>C10*E10</f>
        <v>0</v>
      </c>
    </row>
    <row r="11" spans="1:6" ht="46.5" customHeight="1" thickBot="1" x14ac:dyDescent="0.3">
      <c r="A11" s="6">
        <f t="shared" si="0"/>
        <v>3</v>
      </c>
      <c r="B11" s="9" t="s">
        <v>9</v>
      </c>
      <c r="C11" s="27">
        <v>2</v>
      </c>
      <c r="D11" s="30" t="s">
        <v>10</v>
      </c>
      <c r="E11" s="10"/>
      <c r="F11" s="53">
        <f>C11*E11</f>
        <v>0</v>
      </c>
    </row>
    <row r="12" spans="1:6" ht="35.25" customHeight="1" thickBot="1" x14ac:dyDescent="0.3">
      <c r="A12" s="6">
        <f t="shared" si="0"/>
        <v>4</v>
      </c>
      <c r="B12" s="9" t="s">
        <v>11</v>
      </c>
      <c r="C12" s="27">
        <v>2</v>
      </c>
      <c r="D12" s="30" t="s">
        <v>12</v>
      </c>
      <c r="E12" s="10"/>
      <c r="F12" s="53">
        <f t="shared" ref="F12:F22" si="1">C12*E12</f>
        <v>0</v>
      </c>
    </row>
    <row r="13" spans="1:6" ht="45.75" customHeight="1" thickBot="1" x14ac:dyDescent="0.3">
      <c r="A13" s="6">
        <f t="shared" si="0"/>
        <v>5</v>
      </c>
      <c r="B13" s="9" t="s">
        <v>13</v>
      </c>
      <c r="C13" s="27">
        <v>1</v>
      </c>
      <c r="D13" s="30" t="s">
        <v>14</v>
      </c>
      <c r="E13" s="10"/>
      <c r="F13" s="53">
        <f t="shared" si="1"/>
        <v>0</v>
      </c>
    </row>
    <row r="14" spans="1:6" ht="40.5" customHeight="1" thickBot="1" x14ac:dyDescent="0.3">
      <c r="A14" s="6">
        <f t="shared" si="0"/>
        <v>6</v>
      </c>
      <c r="B14" s="9" t="s">
        <v>15</v>
      </c>
      <c r="C14" s="27">
        <v>1</v>
      </c>
      <c r="D14" s="30" t="s">
        <v>16</v>
      </c>
      <c r="E14" s="10"/>
      <c r="F14" s="53">
        <f t="shared" si="1"/>
        <v>0</v>
      </c>
    </row>
    <row r="15" spans="1:6" ht="57" customHeight="1" thickBot="1" x14ac:dyDescent="0.3">
      <c r="A15" s="6">
        <f t="shared" si="0"/>
        <v>7</v>
      </c>
      <c r="B15" s="9" t="s">
        <v>17</v>
      </c>
      <c r="C15" s="27">
        <v>1</v>
      </c>
      <c r="D15" s="30" t="s">
        <v>18</v>
      </c>
      <c r="E15" s="10"/>
      <c r="F15" s="53">
        <f t="shared" si="1"/>
        <v>0</v>
      </c>
    </row>
    <row r="16" spans="1:6" ht="50.25" customHeight="1" thickBot="1" x14ac:dyDescent="0.3">
      <c r="A16" s="6">
        <f t="shared" si="0"/>
        <v>8</v>
      </c>
      <c r="B16" s="9" t="s">
        <v>19</v>
      </c>
      <c r="C16" s="27">
        <v>2</v>
      </c>
      <c r="D16" s="30" t="s">
        <v>20</v>
      </c>
      <c r="E16" s="10"/>
      <c r="F16" s="53">
        <f t="shared" si="1"/>
        <v>0</v>
      </c>
    </row>
    <row r="17" spans="1:6" ht="45.75" customHeight="1" thickBot="1" x14ac:dyDescent="0.3">
      <c r="A17" s="6">
        <f t="shared" si="0"/>
        <v>9</v>
      </c>
      <c r="B17" s="9" t="s">
        <v>21</v>
      </c>
      <c r="C17" s="27">
        <v>4</v>
      </c>
      <c r="D17" s="30" t="s">
        <v>22</v>
      </c>
      <c r="E17" s="10"/>
      <c r="F17" s="53">
        <f t="shared" si="1"/>
        <v>0</v>
      </c>
    </row>
    <row r="18" spans="1:6" ht="29.25" thickBot="1" x14ac:dyDescent="0.3">
      <c r="A18" s="6">
        <f t="shared" si="0"/>
        <v>10</v>
      </c>
      <c r="B18" s="9" t="s">
        <v>23</v>
      </c>
      <c r="C18" s="27">
        <v>6</v>
      </c>
      <c r="D18" s="30" t="s">
        <v>24</v>
      </c>
      <c r="E18" s="10"/>
      <c r="F18" s="53">
        <f t="shared" si="1"/>
        <v>0</v>
      </c>
    </row>
    <row r="19" spans="1:6" ht="48.75" customHeight="1" thickBot="1" x14ac:dyDescent="0.3">
      <c r="A19" s="6">
        <f t="shared" si="0"/>
        <v>11</v>
      </c>
      <c r="B19" s="9" t="s">
        <v>25</v>
      </c>
      <c r="C19" s="27">
        <v>2</v>
      </c>
      <c r="D19" s="30" t="s">
        <v>26</v>
      </c>
      <c r="E19" s="10"/>
      <c r="F19" s="53">
        <f t="shared" si="1"/>
        <v>0</v>
      </c>
    </row>
    <row r="20" spans="1:6" ht="48" customHeight="1" thickBot="1" x14ac:dyDescent="0.3">
      <c r="A20" s="6">
        <f t="shared" si="0"/>
        <v>12</v>
      </c>
      <c r="B20" s="9" t="s">
        <v>27</v>
      </c>
      <c r="C20" s="27">
        <v>3</v>
      </c>
      <c r="D20" s="30" t="s">
        <v>28</v>
      </c>
      <c r="E20" s="10"/>
      <c r="F20" s="53">
        <f t="shared" si="1"/>
        <v>0</v>
      </c>
    </row>
    <row r="21" spans="1:6" ht="37.5" customHeight="1" thickBot="1" x14ac:dyDescent="0.3">
      <c r="A21" s="6">
        <f t="shared" si="0"/>
        <v>13</v>
      </c>
      <c r="B21" s="9" t="s">
        <v>29</v>
      </c>
      <c r="C21" s="27">
        <v>1</v>
      </c>
      <c r="D21" s="30" t="s">
        <v>30</v>
      </c>
      <c r="E21" s="10"/>
      <c r="F21" s="53">
        <f t="shared" si="1"/>
        <v>0</v>
      </c>
    </row>
    <row r="22" spans="1:6" ht="15.75" thickBot="1" x14ac:dyDescent="0.3">
      <c r="A22" s="6">
        <f t="shared" si="0"/>
        <v>14</v>
      </c>
      <c r="B22" s="11" t="s">
        <v>31</v>
      </c>
      <c r="C22" s="28">
        <v>1</v>
      </c>
      <c r="D22" s="30" t="s">
        <v>32</v>
      </c>
      <c r="E22" s="12"/>
      <c r="F22" s="53">
        <f t="shared" si="1"/>
        <v>0</v>
      </c>
    </row>
    <row r="23" spans="1:6" ht="18.75" thickBot="1" x14ac:dyDescent="0.3">
      <c r="A23" s="49" t="s">
        <v>33</v>
      </c>
      <c r="B23" s="50"/>
      <c r="C23" s="50"/>
      <c r="D23" s="50"/>
      <c r="E23" s="50"/>
      <c r="F23" s="51"/>
    </row>
    <row r="24" spans="1:6" ht="48" thickBot="1" x14ac:dyDescent="0.3">
      <c r="A24" s="13" t="s">
        <v>1</v>
      </c>
      <c r="B24" s="14" t="s">
        <v>2</v>
      </c>
      <c r="C24" s="15" t="s">
        <v>3</v>
      </c>
      <c r="D24" s="52" t="s">
        <v>4</v>
      </c>
      <c r="E24" s="16" t="s">
        <v>48</v>
      </c>
      <c r="F24" s="16" t="s">
        <v>49</v>
      </c>
    </row>
    <row r="25" spans="1:6" ht="29.25" customHeight="1" thickBot="1" x14ac:dyDescent="0.3">
      <c r="A25" s="17">
        <f>ROW()-10</f>
        <v>15</v>
      </c>
      <c r="B25" s="18" t="s">
        <v>5</v>
      </c>
      <c r="C25" s="31">
        <v>3</v>
      </c>
      <c r="D25" s="35" t="s">
        <v>34</v>
      </c>
      <c r="E25" s="19"/>
      <c r="F25" s="20">
        <f>C25*E25</f>
        <v>0</v>
      </c>
    </row>
    <row r="26" spans="1:6" ht="35.25" customHeight="1" thickBot="1" x14ac:dyDescent="0.3">
      <c r="A26" s="17">
        <f t="shared" ref="A26:A37" si="2">ROW()-10</f>
        <v>16</v>
      </c>
      <c r="B26" s="21" t="s">
        <v>7</v>
      </c>
      <c r="C26" s="32">
        <v>2</v>
      </c>
      <c r="D26" s="36" t="s">
        <v>35</v>
      </c>
      <c r="E26" s="22"/>
      <c r="F26" s="20">
        <f t="shared" ref="F26:F37" si="3">C26*E26</f>
        <v>0</v>
      </c>
    </row>
    <row r="27" spans="1:6" ht="34.5" customHeight="1" thickBot="1" x14ac:dyDescent="0.3">
      <c r="A27" s="17">
        <f t="shared" si="2"/>
        <v>17</v>
      </c>
      <c r="B27" s="21" t="s">
        <v>9</v>
      </c>
      <c r="C27" s="32">
        <v>2</v>
      </c>
      <c r="D27" s="36" t="s">
        <v>36</v>
      </c>
      <c r="E27" s="22"/>
      <c r="F27" s="20">
        <f t="shared" si="3"/>
        <v>0</v>
      </c>
    </row>
    <row r="28" spans="1:6" ht="29.25" thickBot="1" x14ac:dyDescent="0.3">
      <c r="A28" s="17">
        <f t="shared" si="2"/>
        <v>18</v>
      </c>
      <c r="B28" s="21" t="s">
        <v>11</v>
      </c>
      <c r="C28" s="32">
        <v>1</v>
      </c>
      <c r="D28" s="36" t="s">
        <v>37</v>
      </c>
      <c r="E28" s="22"/>
      <c r="F28" s="20">
        <f t="shared" si="3"/>
        <v>0</v>
      </c>
    </row>
    <row r="29" spans="1:6" ht="15.75" thickBot="1" x14ac:dyDescent="0.3">
      <c r="A29" s="17">
        <f t="shared" si="2"/>
        <v>19</v>
      </c>
      <c r="B29" s="21" t="s">
        <v>38</v>
      </c>
      <c r="C29" s="32">
        <v>1</v>
      </c>
      <c r="D29" s="36" t="s">
        <v>39</v>
      </c>
      <c r="E29" s="22"/>
      <c r="F29" s="20">
        <f t="shared" si="3"/>
        <v>0</v>
      </c>
    </row>
    <row r="30" spans="1:6" ht="15.75" thickBot="1" x14ac:dyDescent="0.3">
      <c r="A30" s="17">
        <f t="shared" si="2"/>
        <v>20</v>
      </c>
      <c r="B30" s="21" t="s">
        <v>13</v>
      </c>
      <c r="C30" s="32">
        <v>1</v>
      </c>
      <c r="D30" s="36" t="s">
        <v>40</v>
      </c>
      <c r="E30" s="22"/>
      <c r="F30" s="20">
        <f t="shared" si="3"/>
        <v>0</v>
      </c>
    </row>
    <row r="31" spans="1:6" ht="36.75" customHeight="1" thickBot="1" x14ac:dyDescent="0.3">
      <c r="A31" s="17">
        <f t="shared" si="2"/>
        <v>21</v>
      </c>
      <c r="B31" s="21" t="s">
        <v>15</v>
      </c>
      <c r="C31" s="32">
        <v>1</v>
      </c>
      <c r="D31" s="36" t="s">
        <v>41</v>
      </c>
      <c r="E31" s="22"/>
      <c r="F31" s="20">
        <f t="shared" si="3"/>
        <v>0</v>
      </c>
    </row>
    <row r="32" spans="1:6" ht="31.5" customHeight="1" thickBot="1" x14ac:dyDescent="0.3">
      <c r="A32" s="17">
        <f t="shared" si="2"/>
        <v>22</v>
      </c>
      <c r="B32" s="21" t="s">
        <v>17</v>
      </c>
      <c r="C32" s="32">
        <v>1</v>
      </c>
      <c r="D32" s="36" t="s">
        <v>42</v>
      </c>
      <c r="E32" s="22"/>
      <c r="F32" s="20">
        <f t="shared" si="3"/>
        <v>0</v>
      </c>
    </row>
    <row r="33" spans="1:6" ht="15.75" thickBot="1" x14ac:dyDescent="0.3">
      <c r="A33" s="17">
        <f t="shared" si="2"/>
        <v>23</v>
      </c>
      <c r="B33" s="21" t="s">
        <v>19</v>
      </c>
      <c r="C33" s="32">
        <v>1</v>
      </c>
      <c r="D33" s="36" t="s">
        <v>43</v>
      </c>
      <c r="E33" s="22"/>
      <c r="F33" s="20">
        <f t="shared" si="3"/>
        <v>0</v>
      </c>
    </row>
    <row r="34" spans="1:6" ht="15.75" thickBot="1" x14ac:dyDescent="0.3">
      <c r="A34" s="17">
        <f t="shared" si="2"/>
        <v>24</v>
      </c>
      <c r="B34" s="21" t="s">
        <v>21</v>
      </c>
      <c r="C34" s="32">
        <v>2</v>
      </c>
      <c r="D34" s="36" t="s">
        <v>44</v>
      </c>
      <c r="E34" s="22"/>
      <c r="F34" s="20">
        <f t="shared" si="3"/>
        <v>0</v>
      </c>
    </row>
    <row r="35" spans="1:6" ht="15.75" thickBot="1" x14ac:dyDescent="0.3">
      <c r="A35" s="17">
        <f t="shared" si="2"/>
        <v>25</v>
      </c>
      <c r="B35" s="21" t="s">
        <v>23</v>
      </c>
      <c r="C35" s="32">
        <v>1</v>
      </c>
      <c r="D35" s="36" t="s">
        <v>45</v>
      </c>
      <c r="E35" s="22"/>
      <c r="F35" s="20">
        <f t="shared" si="3"/>
        <v>0</v>
      </c>
    </row>
    <row r="36" spans="1:6" ht="29.25" thickBot="1" x14ac:dyDescent="0.3">
      <c r="A36" s="17">
        <f t="shared" si="2"/>
        <v>26</v>
      </c>
      <c r="B36" s="21" t="s">
        <v>25</v>
      </c>
      <c r="C36" s="33">
        <v>1</v>
      </c>
      <c r="D36" s="37" t="s">
        <v>46</v>
      </c>
      <c r="E36" s="22"/>
      <c r="F36" s="20">
        <f t="shared" si="3"/>
        <v>0</v>
      </c>
    </row>
    <row r="37" spans="1:6" ht="15.75" thickBot="1" x14ac:dyDescent="0.3">
      <c r="A37" s="17">
        <f t="shared" si="2"/>
        <v>27</v>
      </c>
      <c r="B37" s="23" t="s">
        <v>27</v>
      </c>
      <c r="C37" s="34">
        <v>1</v>
      </c>
      <c r="D37" s="35" t="s">
        <v>47</v>
      </c>
      <c r="E37" s="24"/>
      <c r="F37" s="20">
        <f t="shared" si="3"/>
        <v>0</v>
      </c>
    </row>
    <row r="38" spans="1:6" ht="18.75" thickBot="1" x14ac:dyDescent="0.3">
      <c r="A38" s="43" t="s">
        <v>50</v>
      </c>
      <c r="B38" s="44"/>
      <c r="C38" s="44"/>
      <c r="D38" s="44"/>
      <c r="E38" s="45"/>
      <c r="F38" s="25">
        <f>SUM(F9:F22,F25:F37)</f>
        <v>0</v>
      </c>
    </row>
    <row r="40" spans="1:6" x14ac:dyDescent="0.25">
      <c r="A40" s="38" t="s">
        <v>53</v>
      </c>
      <c r="B40" s="39"/>
      <c r="C40" s="39"/>
      <c r="D40" s="39"/>
      <c r="E40" s="39"/>
      <c r="F40" s="39"/>
    </row>
    <row r="41" spans="1:6" x14ac:dyDescent="0.25">
      <c r="A41" s="39"/>
      <c r="B41" s="39"/>
      <c r="C41" s="39"/>
      <c r="D41" s="39"/>
      <c r="E41" s="39"/>
      <c r="F41" s="39"/>
    </row>
    <row r="42" spans="1:6" x14ac:dyDescent="0.25">
      <c r="A42" s="39"/>
      <c r="B42" s="39"/>
      <c r="C42" s="39"/>
      <c r="D42" s="39"/>
      <c r="E42" s="39"/>
      <c r="F42" s="39"/>
    </row>
    <row r="43" spans="1:6" x14ac:dyDescent="0.25">
      <c r="A43" s="39"/>
      <c r="B43" s="39"/>
      <c r="C43" s="39"/>
      <c r="D43" s="39"/>
      <c r="E43" s="39"/>
      <c r="F43" s="39"/>
    </row>
    <row r="44" spans="1:6" x14ac:dyDescent="0.25">
      <c r="A44" s="39"/>
      <c r="B44" s="39"/>
      <c r="C44" s="39"/>
      <c r="D44" s="39"/>
      <c r="E44" s="39"/>
      <c r="F44" s="39"/>
    </row>
    <row r="45" spans="1:6" ht="35.25" customHeight="1" x14ac:dyDescent="0.25">
      <c r="A45" s="39"/>
      <c r="B45" s="39"/>
      <c r="C45" s="39"/>
      <c r="D45" s="39"/>
      <c r="E45" s="39"/>
      <c r="F45" s="39"/>
    </row>
  </sheetData>
  <mergeCells count="6">
    <mergeCell ref="A40:F45"/>
    <mergeCell ref="A7:F7"/>
    <mergeCell ref="A38:E38"/>
    <mergeCell ref="A1:F2"/>
    <mergeCell ref="A3:F6"/>
    <mergeCell ref="A23:F23"/>
  </mergeCells>
  <pageMargins left="0.511811024" right="0.511811024" top="0.78740157499999996" bottom="0.78740157499999996" header="0.31496062000000002" footer="0.31496062000000002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A. Tafarello</dc:creator>
  <cp:lastModifiedBy>Lucas A. Tafarello</cp:lastModifiedBy>
  <cp:lastPrinted>2022-08-12T16:17:56Z</cp:lastPrinted>
  <dcterms:created xsi:type="dcterms:W3CDTF">2022-07-29T19:15:04Z</dcterms:created>
  <dcterms:modified xsi:type="dcterms:W3CDTF">2022-08-12T16:19:12Z</dcterms:modified>
</cp:coreProperties>
</file>